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CLIENTS - AMS Accounting Limited\BIRKENHEAD VILLAGE\Minutes and Agenda\AGM 2023\"/>
    </mc:Choice>
  </mc:AlternateContent>
  <xr:revisionPtr revIDLastSave="0" documentId="13_ncr:1_{8242CB15-7962-4992-843E-EBE1472DB0B3}" xr6:coauthVersionLast="47" xr6:coauthVersionMax="47" xr10:uidLastSave="{00000000-0000-0000-0000-000000000000}"/>
  <bookViews>
    <workbookView xWindow="555" yWindow="300" windowWidth="20355" windowHeight="12510" xr2:uid="{E615BB39-FF38-4A77-AC3E-E510CD0E2C02}"/>
  </bookViews>
  <sheets>
    <sheet name="Sheet1" sheetId="1" r:id="rId1"/>
  </sheets>
  <definedNames>
    <definedName name="_xlnm.Print_Titles" localSheetId="0">Sheet1!$1:$6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8" i="1" l="1"/>
  <c r="E12" i="1"/>
  <c r="E10" i="1"/>
  <c r="E21" i="1"/>
  <c r="E34" i="1"/>
  <c r="E13" i="1" l="1"/>
  <c r="E59" i="1"/>
</calcChain>
</file>

<file path=xl/sharedStrings.xml><?xml version="1.0" encoding="utf-8"?>
<sst xmlns="http://schemas.openxmlformats.org/spreadsheetml/2006/main" count="66" uniqueCount="66">
  <si>
    <r>
      <t>Birkenhead Town Centre Association Incorporated</t>
    </r>
    <r>
      <rPr>
        <b/>
        <i/>
        <sz val="16"/>
        <color rgb="FF000000"/>
        <rFont val="Calibri"/>
        <family val="2"/>
        <scheme val="minor"/>
      </rPr>
      <t xml:space="preserve"> </t>
    </r>
    <r>
      <rPr>
        <b/>
        <sz val="16"/>
        <color rgb="FF000000"/>
        <rFont val="Calibri"/>
        <family val="2"/>
        <scheme val="minor"/>
      </rPr>
      <t>trading as</t>
    </r>
    <r>
      <rPr>
        <b/>
        <i/>
        <sz val="16"/>
        <color rgb="FF000000"/>
        <rFont val="Calibri"/>
        <family val="2"/>
        <scheme val="minor"/>
      </rPr>
      <t xml:space="preserve"> </t>
    </r>
    <r>
      <rPr>
        <b/>
        <sz val="16"/>
        <color rgb="FF000000"/>
        <rFont val="Calibri"/>
        <family val="2"/>
        <scheme val="minor"/>
      </rPr>
      <t>Birkenhead Village Association</t>
    </r>
  </si>
  <si>
    <r>
      <t xml:space="preserve">Income and Expenditure Budget </t>
    </r>
    <r>
      <rPr>
        <b/>
        <sz val="20"/>
        <rFont val="Calibri"/>
        <family val="2"/>
        <scheme val="minor"/>
      </rPr>
      <t>2025  (JULY 2024- JUNE 2025) &amp; Annual plan</t>
    </r>
    <r>
      <rPr>
        <b/>
        <sz val="20"/>
        <color rgb="FFFFFFFF"/>
        <rFont val="Calibri"/>
        <family val="2"/>
        <scheme val="minor"/>
      </rPr>
      <t xml:space="preserve">76  </t>
    </r>
  </si>
  <si>
    <t>Income</t>
  </si>
  <si>
    <t>Actions</t>
  </si>
  <si>
    <t>Resources &amp; Responsibilites</t>
  </si>
  <si>
    <t>Budget (+GST)</t>
  </si>
  <si>
    <t>Key Focus Areas</t>
  </si>
  <si>
    <t>Current BID targeted rate grant 2023/2023</t>
  </si>
  <si>
    <t>Total BID targeted rate grant 2024/2025</t>
  </si>
  <si>
    <t xml:space="preserve">Proposed increase to targeted rate grant 6% </t>
  </si>
  <si>
    <t>Expenditure</t>
  </si>
  <si>
    <t>Accountant $650 x quarter</t>
  </si>
  <si>
    <t>Audit</t>
  </si>
  <si>
    <t xml:space="preserve">Liabilitiy Insurance </t>
  </si>
  <si>
    <t>Secure Trading Environment</t>
  </si>
  <si>
    <t>Macro infrastructure Issues</t>
  </si>
  <si>
    <t>Improve the economic vitality and provision of services of the centre –</t>
  </si>
  <si>
    <t>Visual Street installs/Rigging (Bunting/Flowers/Flags )</t>
  </si>
  <si>
    <t>Website (per month 132)</t>
  </si>
  <si>
    <t xml:space="preserve">Anzac Day  </t>
  </si>
  <si>
    <t>AGM</t>
  </si>
  <si>
    <t>Valentines Day</t>
  </si>
  <si>
    <t>Mothers Day</t>
  </si>
  <si>
    <t xml:space="preserve"> Birkenhead Village Music Brand Experience 3600</t>
  </si>
  <si>
    <t>BRAND PROMOTION</t>
  </si>
  <si>
    <t xml:space="preserve">DIGITAL </t>
  </si>
  <si>
    <t xml:space="preserve">Facebook &amp; instagram </t>
  </si>
  <si>
    <t>Q2 Medieval Times (national awareness)</t>
  </si>
  <si>
    <t xml:space="preserve">Q4 Christmas Festival </t>
  </si>
  <si>
    <t xml:space="preserve">Branded Radio support 4 x a year 1200 </t>
  </si>
  <si>
    <t xml:space="preserve">New Brand Initative Product Development </t>
  </si>
  <si>
    <t>Casual  Admin Contract support 
1 Admin/Book/Data/Event assist .5 Social media /face book assistance</t>
  </si>
  <si>
    <t>BEAUTFICATION &amp; ADDITIONAL LIGHTING</t>
  </si>
  <si>
    <t>Total BID Budgeted Expenditure 2024/2025</t>
  </si>
  <si>
    <t>BRANDED PROMOTION</t>
  </si>
  <si>
    <r>
      <rPr>
        <b/>
        <sz val="11"/>
        <color rgb="FF000000"/>
        <rFont val="Calibri"/>
        <family val="2"/>
        <scheme val="minor"/>
      </rPr>
      <t xml:space="preserve">BRAND EVENTS </t>
    </r>
    <r>
      <rPr>
        <sz val="11"/>
        <color rgb="FF000000"/>
        <rFont val="Calibri"/>
        <family val="2"/>
        <scheme val="minor"/>
      </rPr>
      <t>(1 per quarter)</t>
    </r>
  </si>
  <si>
    <t>Direct Mail Newsletters Customers (4-6 x pa)</t>
  </si>
  <si>
    <t>Direct Mail Newsletters Businesses (Q1,Q2,Q3,Q4)</t>
  </si>
  <si>
    <t>($5,000 replacement savings/2807 maintenance infrastructure/install 2193)</t>
  </si>
  <si>
    <t>OUR VISION "To be a Prosperous, vibrant &amp; safe town centre that celebrates its heritage and location whilst providing the needs of the local community"</t>
  </si>
  <si>
    <t>New Safer Cities annual monthly fee connection for 23 CCTV cameras</t>
  </si>
  <si>
    <t>Annual Service Arrangement with CCTV Camera Provider</t>
  </si>
  <si>
    <t xml:space="preserve">Matrix Security Contract  to assist Businesses &amp; Police to provide a clean, safe and graffiti free Village Centre  </t>
  </si>
  <si>
    <t>Proposed Local Kaipatiki Board Grants for Heritage L($5K)  &amp; Latin  ($5K)</t>
  </si>
  <si>
    <t>Total Anticipated Income</t>
  </si>
  <si>
    <t>Additional Grants will be sought as the opportunity provides for additional beautification &amp; Security projects for the Village</t>
  </si>
  <si>
    <t>*Q3 Heritage Celebration – NZ’s only sugar town</t>
  </si>
  <si>
    <t>*Q1 Latin American Festival  Feb/Mar</t>
  </si>
  <si>
    <t>Enhance the physical environment of the Birkenhead Village &amp; work with Council &amp; CCOs to enhance infrastructure</t>
  </si>
  <si>
    <t>Build a strong membership based Association that can act as a single voice on issues, opportunities and policy. Advocates to Auckland Council, Local Board, CCO's Auckland Transport &amp; Auckland Unlimited on members behalf.To advocate for the improvement of amenity, streetscapes,
utilities, transport, services or other infrastructure, and for lighting, surfacing,
security and cleaning to the benefit of the Birkenhead Village commercial
district</t>
  </si>
  <si>
    <t>To capitalise on the unique assets and profile of the Birkenhead Village through communicating on social</t>
  </si>
  <si>
    <t>Market &amp; promote the centres unique assets directly to potential investors, new businesses, customers and visitors</t>
  </si>
  <si>
    <t>BEAUTIFICATION OF UNIQUE VILLAGE PHYSICAL ASSETS</t>
  </si>
  <si>
    <t>Develop a commercial enhancement showcase/development of commercial spaces/increased awareness &amp; story &amp; promote to  commerical operators in the area</t>
  </si>
  <si>
    <t>Establish a unique branded  signature regional event</t>
  </si>
  <si>
    <t>Showcase unique brand place in Aucklands history</t>
  </si>
  <si>
    <t>Latin Event to showcase our unique/growing culture</t>
  </si>
  <si>
    <t>Strategic Marketing  planning &amp; Execution</t>
  </si>
  <si>
    <t>Marketing Management &amp; Execution 25 hrs a week</t>
  </si>
  <si>
    <t>Administration/ Operating Management Maintenance Administration-  11 hrs a week 4 council meetings a month (BID/Increased Auckland Council compliance/Local Board quarterly briefings/Liaison Rep meetings) Stationary 1538 Disbursements/Mileage1200/bank charges 15 Accounting software577 /telecommunications 1080 = 4410</t>
  </si>
  <si>
    <t>Website new investment design *</t>
  </si>
  <si>
    <t>To advocate for improvement of amenity, streetscapes, utilities, transport, services, infrastructure, &amp; lighting.</t>
  </si>
  <si>
    <t xml:space="preserve">Fairy Lighting Village USP Asset infrastructure </t>
  </si>
  <si>
    <t>To establish and enhance our unique identity and brand position for Birkenhead Village through events</t>
  </si>
  <si>
    <t>Projected income include Grants for the Latin ($5k ) &amp; Heritage ($5K) Events from Kaipatiki Local Board * 50% sponsorship grant</t>
  </si>
  <si>
    <t>Exec approved +6% increase or $12,964* in August Executive Meeting to keep pace with inflation - majority of which will be dedicated to an upgrade new look website for Birkenhead Village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</si>
</sst>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12"/>
      <color rgb="FF000000"/>
      <name val="Calibri"/>
      <family val="2"/>
      <scheme val="minor"/>
    </font>
    <font>
      <b/>
      <sz val="16"/>
      <color rgb="FF000000"/>
      <name val="Calibri"/>
      <family val="2"/>
      <scheme val="minor"/>
    </font>
    <font>
      <b/>
      <i/>
      <sz val="16"/>
      <color rgb="FF000000"/>
      <name val="Calibri"/>
      <family val="2"/>
      <scheme val="minor"/>
    </font>
    <font>
      <b/>
      <sz val="20"/>
      <color theme="1"/>
      <name val="Calibri"/>
      <family val="2"/>
      <scheme val="minor"/>
    </font>
    <font>
      <b/>
      <sz val="20"/>
      <name val="Calibri"/>
      <family val="2"/>
      <scheme val="minor"/>
    </font>
    <font>
      <b/>
      <sz val="20"/>
      <color rgb="FFFFFFFF"/>
      <name val="Calibri"/>
      <family val="2"/>
      <scheme val="minor"/>
    </font>
    <font>
      <b/>
      <i/>
      <sz val="10"/>
      <color rgb="FF000000"/>
      <name val="Century Gothic"/>
      <family val="2"/>
    </font>
    <font>
      <b/>
      <sz val="10"/>
      <color theme="1"/>
      <name val="Century Gothic"/>
      <family val="2"/>
    </font>
    <font>
      <sz val="11"/>
      <color theme="1"/>
      <name val="Calibri"/>
      <family val="2"/>
    </font>
    <font>
      <sz val="11"/>
      <color rgb="FF000000"/>
      <name val="Calibri"/>
      <family val="2"/>
    </font>
    <font>
      <sz val="11"/>
      <name val="Calibri"/>
      <family val="2"/>
      <scheme val="minor"/>
    </font>
    <font>
      <sz val="11"/>
      <color rgb="FF000000"/>
      <name val="Calibri"/>
      <family val="2"/>
      <scheme val="minor"/>
    </font>
    <font>
      <b/>
      <sz val="11"/>
      <color rgb="FF000000"/>
      <name val="Calibri"/>
      <family val="2"/>
      <scheme val="minor"/>
    </font>
    <font>
      <b/>
      <sz val="12"/>
      <color theme="1"/>
      <name val="Calibri"/>
      <family val="2"/>
      <scheme val="minor"/>
    </font>
    <font>
      <b/>
      <sz val="11"/>
      <color theme="1"/>
      <name val="Calibri"/>
      <family val="2"/>
    </font>
    <font>
      <b/>
      <sz val="14"/>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right/>
      <top/>
      <bottom style="thin">
        <color indexed="64"/>
      </bottom>
      <diagonal/>
    </border>
  </borders>
  <cellStyleXfs count="1">
    <xf numFmtId="0" fontId="0" fillId="0" borderId="0"/>
  </cellStyleXfs>
  <cellXfs count="33">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xf numFmtId="0" fontId="8" fillId="0" borderId="0" xfId="0" applyFont="1" applyAlignment="1">
      <alignment vertical="center"/>
    </xf>
    <xf numFmtId="3" fontId="0" fillId="0" borderId="0" xfId="0" applyNumberFormat="1"/>
    <xf numFmtId="0" fontId="1" fillId="0" borderId="0" xfId="0" applyFont="1"/>
    <xf numFmtId="3" fontId="0" fillId="0" borderId="1" xfId="0" applyNumberFormat="1" applyBorder="1"/>
    <xf numFmtId="0" fontId="10" fillId="0" borderId="0" xfId="0" applyFont="1"/>
    <xf numFmtId="0" fontId="11" fillId="0" borderId="0" xfId="0" applyFont="1" applyAlignment="1">
      <alignment vertical="center"/>
    </xf>
    <xf numFmtId="0" fontId="10" fillId="0" borderId="0" xfId="0" applyFont="1" applyAlignment="1">
      <alignment wrapText="1"/>
    </xf>
    <xf numFmtId="0" fontId="0" fillId="0" borderId="0" xfId="0" applyAlignment="1">
      <alignment horizontal="center"/>
    </xf>
    <xf numFmtId="0" fontId="0" fillId="0" borderId="0" xfId="0" applyAlignment="1">
      <alignment vertical="top" wrapText="1"/>
    </xf>
    <xf numFmtId="0" fontId="12" fillId="0" borderId="0" xfId="0" applyFont="1" applyAlignment="1">
      <alignment vertical="top" wrapText="1"/>
    </xf>
    <xf numFmtId="0" fontId="0" fillId="0" borderId="0" xfId="0" applyAlignment="1">
      <alignment vertical="top"/>
    </xf>
    <xf numFmtId="0" fontId="10" fillId="0" borderId="0" xfId="0" applyFont="1" applyAlignment="1">
      <alignment vertical="top"/>
    </xf>
    <xf numFmtId="0" fontId="13" fillId="0" borderId="0" xfId="0" applyFont="1" applyAlignment="1">
      <alignment horizontal="left" vertical="top" wrapText="1"/>
    </xf>
    <xf numFmtId="0" fontId="14" fillId="0" borderId="0" xfId="0" applyFont="1" applyAlignment="1">
      <alignment vertical="top" wrapText="1"/>
    </xf>
    <xf numFmtId="0" fontId="14" fillId="0" borderId="0" xfId="0" applyFont="1" applyAlignment="1">
      <alignment vertical="top"/>
    </xf>
    <xf numFmtId="3" fontId="0" fillId="0" borderId="0" xfId="0" applyNumberFormat="1" applyAlignment="1">
      <alignment vertical="top"/>
    </xf>
    <xf numFmtId="0" fontId="9" fillId="0" borderId="0" xfId="0" applyFont="1" applyAlignment="1">
      <alignment vertical="top"/>
    </xf>
    <xf numFmtId="3" fontId="0" fillId="0" borderId="1" xfId="0" applyNumberFormat="1" applyBorder="1" applyAlignment="1">
      <alignment vertical="top"/>
    </xf>
    <xf numFmtId="0" fontId="15" fillId="0" borderId="0" xfId="0" applyFont="1" applyAlignment="1">
      <alignment vertical="top"/>
    </xf>
    <xf numFmtId="0" fontId="16" fillId="0" borderId="0" xfId="0" applyFont="1"/>
    <xf numFmtId="0" fontId="14" fillId="0" borderId="0" xfId="0" applyFont="1" applyAlignment="1">
      <alignment horizontal="left" vertical="top" wrapText="1"/>
    </xf>
    <xf numFmtId="3" fontId="0" fillId="0" borderId="0" xfId="0" applyNumberFormat="1" applyBorder="1"/>
    <xf numFmtId="0" fontId="11" fillId="0" borderId="0" xfId="0" applyFont="1" applyAlignment="1">
      <alignment vertical="top" wrapText="1"/>
    </xf>
    <xf numFmtId="0" fontId="0" fillId="0" borderId="0" xfId="0" applyAlignment="1">
      <alignment wrapText="1"/>
    </xf>
    <xf numFmtId="3" fontId="0" fillId="0" borderId="0" xfId="0" applyNumberFormat="1" applyBorder="1" applyAlignment="1">
      <alignment vertical="top"/>
    </xf>
    <xf numFmtId="0" fontId="17" fillId="0" borderId="0" xfId="0" applyFont="1"/>
    <xf numFmtId="0" fontId="17" fillId="2" borderId="1" xfId="0" applyFont="1" applyFill="1" applyBorder="1"/>
    <xf numFmtId="0" fontId="17" fillId="2" borderId="1" xfId="0" applyFont="1" applyFill="1" applyBorder="1" applyAlignment="1">
      <alignment horizontal="center"/>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B171A-2C63-4D20-9C31-54D2351D0817}">
  <sheetPr>
    <pageSetUpPr fitToPage="1"/>
  </sheetPr>
  <dimension ref="A1:F85"/>
  <sheetViews>
    <sheetView tabSelected="1" zoomScale="73" zoomScaleNormal="73" workbookViewId="0">
      <pane ySplit="6" topLeftCell="A44" activePane="bottomLeft" state="frozen"/>
      <selection pane="bottomLeft" activeCell="F13" sqref="F13"/>
    </sheetView>
  </sheetViews>
  <sheetFormatPr defaultRowHeight="15" x14ac:dyDescent="0.25"/>
  <cols>
    <col min="1" max="1" width="7" customWidth="1"/>
    <col min="2" max="2" width="56.85546875" customWidth="1"/>
    <col min="3" max="3" width="44.28515625" customWidth="1"/>
    <col min="4" max="4" width="14.28515625" customWidth="1"/>
    <col min="5" max="5" width="11.5703125" customWidth="1"/>
    <col min="6" max="6" width="33.7109375" customWidth="1"/>
  </cols>
  <sheetData>
    <row r="1" spans="1:6" ht="21" x14ac:dyDescent="0.25">
      <c r="A1" s="2" t="s">
        <v>0</v>
      </c>
    </row>
    <row r="2" spans="1:6" x14ac:dyDescent="0.25">
      <c r="A2" s="4" t="s">
        <v>39</v>
      </c>
    </row>
    <row r="3" spans="1:6" ht="10.5" customHeight="1" x14ac:dyDescent="0.25">
      <c r="A3" s="1"/>
    </row>
    <row r="4" spans="1:6" ht="26.25" x14ac:dyDescent="0.4">
      <c r="A4" s="3" t="s">
        <v>1</v>
      </c>
    </row>
    <row r="6" spans="1:6" ht="18.75" x14ac:dyDescent="0.3">
      <c r="A6" s="30"/>
      <c r="B6" s="30" t="s">
        <v>6</v>
      </c>
      <c r="C6" s="30" t="s">
        <v>3</v>
      </c>
      <c r="D6" s="31" t="s">
        <v>5</v>
      </c>
      <c r="E6" s="31"/>
      <c r="F6" s="30" t="s">
        <v>4</v>
      </c>
    </row>
    <row r="7" spans="1:6" ht="18.75" x14ac:dyDescent="0.3">
      <c r="A7" s="29" t="s">
        <v>2</v>
      </c>
      <c r="D7" s="11"/>
      <c r="E7" s="11"/>
    </row>
    <row r="8" spans="1:6" x14ac:dyDescent="0.25">
      <c r="B8" s="9" t="s">
        <v>7</v>
      </c>
      <c r="D8" s="5">
        <v>216063</v>
      </c>
    </row>
    <row r="9" spans="1:6" x14ac:dyDescent="0.25">
      <c r="B9" s="9" t="s">
        <v>9</v>
      </c>
      <c r="D9" s="7">
        <v>12964</v>
      </c>
    </row>
    <row r="10" spans="1:6" x14ac:dyDescent="0.25">
      <c r="C10" s="23" t="s">
        <v>8</v>
      </c>
      <c r="E10" s="5">
        <f>SUM(D8:D9)</f>
        <v>229027</v>
      </c>
    </row>
    <row r="11" spans="1:6" ht="30" x14ac:dyDescent="0.25">
      <c r="B11" s="10" t="s">
        <v>43</v>
      </c>
      <c r="D11" s="7">
        <v>10000</v>
      </c>
      <c r="E11" s="25"/>
    </row>
    <row r="12" spans="1:6" x14ac:dyDescent="0.25">
      <c r="B12" s="8"/>
      <c r="C12" s="6" t="s">
        <v>44</v>
      </c>
      <c r="D12" s="5"/>
      <c r="E12" s="7">
        <f>SUM(D10:D11)</f>
        <v>10000</v>
      </c>
    </row>
    <row r="13" spans="1:6" x14ac:dyDescent="0.25">
      <c r="A13" s="6"/>
      <c r="D13" s="8"/>
      <c r="E13" s="25">
        <f>SUM(E10:E12)</f>
        <v>239027</v>
      </c>
      <c r="F13" s="5"/>
    </row>
    <row r="14" spans="1:6" ht="25.5" customHeight="1" x14ac:dyDescent="0.3">
      <c r="A14" s="29" t="s">
        <v>10</v>
      </c>
      <c r="D14" s="8"/>
      <c r="E14" s="25"/>
      <c r="F14" s="5"/>
    </row>
    <row r="15" spans="1:6" ht="150" x14ac:dyDescent="0.25">
      <c r="A15" s="12">
        <v>1</v>
      </c>
      <c r="B15" s="13" t="s">
        <v>49</v>
      </c>
      <c r="C15" s="26" t="s">
        <v>59</v>
      </c>
      <c r="D15" s="19">
        <v>33700</v>
      </c>
    </row>
    <row r="16" spans="1:6" ht="45" x14ac:dyDescent="0.25">
      <c r="C16" s="10" t="s">
        <v>31</v>
      </c>
      <c r="D16" s="19">
        <v>6166</v>
      </c>
      <c r="E16" s="5"/>
    </row>
    <row r="17" spans="1:5" x14ac:dyDescent="0.25">
      <c r="C17" s="10" t="s">
        <v>13</v>
      </c>
      <c r="D17" s="19">
        <v>2400</v>
      </c>
      <c r="E17" s="5"/>
    </row>
    <row r="18" spans="1:5" x14ac:dyDescent="0.25">
      <c r="C18" s="8" t="s">
        <v>11</v>
      </c>
      <c r="D18" s="19">
        <v>2600</v>
      </c>
      <c r="E18" s="5"/>
    </row>
    <row r="19" spans="1:5" x14ac:dyDescent="0.25">
      <c r="C19" s="8" t="s">
        <v>12</v>
      </c>
      <c r="D19" s="19">
        <v>2850</v>
      </c>
      <c r="E19" s="5"/>
    </row>
    <row r="20" spans="1:5" x14ac:dyDescent="0.25">
      <c r="C20" s="8"/>
      <c r="D20" s="7"/>
      <c r="E20" s="5"/>
    </row>
    <row r="21" spans="1:5" x14ac:dyDescent="0.25">
      <c r="C21" s="8"/>
      <c r="D21" s="5"/>
      <c r="E21" s="5">
        <f>SUM(D15:D20)</f>
        <v>47716</v>
      </c>
    </row>
    <row r="22" spans="1:5" x14ac:dyDescent="0.25">
      <c r="C22" s="8"/>
      <c r="D22" s="5"/>
      <c r="E22" s="5"/>
    </row>
    <row r="23" spans="1:5" ht="45" x14ac:dyDescent="0.25">
      <c r="A23" s="14">
        <v>2</v>
      </c>
      <c r="B23" s="12" t="s">
        <v>48</v>
      </c>
      <c r="C23" s="17" t="s">
        <v>14</v>
      </c>
      <c r="D23" s="5"/>
      <c r="E23" s="5"/>
    </row>
    <row r="24" spans="1:5" ht="30" x14ac:dyDescent="0.25">
      <c r="C24" s="12" t="s">
        <v>40</v>
      </c>
      <c r="D24" s="19">
        <v>1000</v>
      </c>
      <c r="E24" s="5"/>
    </row>
    <row r="25" spans="1:5" ht="30" x14ac:dyDescent="0.25">
      <c r="C25" s="16" t="s">
        <v>41</v>
      </c>
      <c r="D25" s="19">
        <v>600</v>
      </c>
      <c r="E25" s="5"/>
    </row>
    <row r="26" spans="1:5" ht="45" x14ac:dyDescent="0.25">
      <c r="C26" s="12" t="s">
        <v>42</v>
      </c>
      <c r="D26" s="19">
        <v>14000</v>
      </c>
      <c r="E26" s="5"/>
    </row>
    <row r="27" spans="1:5" x14ac:dyDescent="0.25">
      <c r="C27" s="15"/>
      <c r="D27" s="5"/>
      <c r="E27" s="5"/>
    </row>
    <row r="28" spans="1:5" ht="30" x14ac:dyDescent="0.25">
      <c r="A28" s="14">
        <v>3</v>
      </c>
      <c r="B28" s="13" t="s">
        <v>16</v>
      </c>
      <c r="C28" s="18" t="s">
        <v>15</v>
      </c>
      <c r="D28" s="5"/>
      <c r="E28" s="5"/>
    </row>
    <row r="29" spans="1:5" ht="30" x14ac:dyDescent="0.25">
      <c r="B29" s="12" t="s">
        <v>61</v>
      </c>
      <c r="C29" s="17" t="s">
        <v>52</v>
      </c>
      <c r="D29" s="5"/>
      <c r="E29" s="5"/>
    </row>
    <row r="30" spans="1:5" x14ac:dyDescent="0.25">
      <c r="C30" s="6" t="s">
        <v>32</v>
      </c>
      <c r="E30" s="5"/>
    </row>
    <row r="31" spans="1:5" ht="30" x14ac:dyDescent="0.25">
      <c r="C31" s="12" t="s">
        <v>62</v>
      </c>
      <c r="D31" s="5"/>
      <c r="E31" s="5"/>
    </row>
    <row r="32" spans="1:5" ht="30" x14ac:dyDescent="0.25">
      <c r="C32" s="12" t="s">
        <v>38</v>
      </c>
      <c r="D32" s="5"/>
      <c r="E32" s="5"/>
    </row>
    <row r="33" spans="1:5" x14ac:dyDescent="0.25">
      <c r="C33" s="8"/>
      <c r="D33" s="7">
        <v>10000</v>
      </c>
      <c r="E33" s="5"/>
    </row>
    <row r="34" spans="1:5" x14ac:dyDescent="0.25">
      <c r="A34" s="14"/>
      <c r="B34" s="14"/>
      <c r="C34" s="14"/>
      <c r="D34" s="19"/>
      <c r="E34" s="19">
        <f>SUM(D23:D33)</f>
        <v>25600</v>
      </c>
    </row>
    <row r="35" spans="1:5" ht="30" x14ac:dyDescent="0.25">
      <c r="A35" s="14">
        <v>4</v>
      </c>
      <c r="B35" s="12" t="s">
        <v>50</v>
      </c>
      <c r="C35" s="20" t="s">
        <v>25</v>
      </c>
      <c r="D35" s="19"/>
      <c r="E35" s="19"/>
    </row>
    <row r="36" spans="1:5" ht="30" x14ac:dyDescent="0.25">
      <c r="A36" s="14"/>
      <c r="B36" s="12" t="s">
        <v>51</v>
      </c>
      <c r="C36" s="20" t="s">
        <v>26</v>
      </c>
      <c r="D36" s="19">
        <v>5000</v>
      </c>
      <c r="E36" s="19"/>
    </row>
    <row r="37" spans="1:5" ht="60" x14ac:dyDescent="0.25">
      <c r="A37" s="14"/>
      <c r="C37" s="12" t="s">
        <v>53</v>
      </c>
      <c r="D37" s="19"/>
      <c r="E37" s="19"/>
    </row>
    <row r="38" spans="1:5" x14ac:dyDescent="0.25">
      <c r="A38" s="14"/>
      <c r="B38" s="12"/>
      <c r="C38" s="16" t="s">
        <v>36</v>
      </c>
      <c r="D38" s="19"/>
      <c r="E38" s="19"/>
    </row>
    <row r="39" spans="1:5" ht="30" x14ac:dyDescent="0.25">
      <c r="A39" s="14"/>
      <c r="B39" s="14"/>
      <c r="C39" s="16" t="s">
        <v>37</v>
      </c>
      <c r="D39" s="19"/>
      <c r="E39" s="19"/>
    </row>
    <row r="40" spans="1:5" x14ac:dyDescent="0.25">
      <c r="A40" s="14"/>
      <c r="B40" s="14"/>
      <c r="C40" s="24" t="s">
        <v>60</v>
      </c>
      <c r="D40" s="19">
        <v>10000</v>
      </c>
      <c r="E40" s="19"/>
    </row>
    <row r="41" spans="1:5" ht="30" x14ac:dyDescent="0.25">
      <c r="A41" s="14"/>
      <c r="B41" s="27" t="s">
        <v>63</v>
      </c>
      <c r="C41" s="16" t="s">
        <v>18</v>
      </c>
      <c r="D41" s="19">
        <v>1584</v>
      </c>
      <c r="E41" s="19"/>
    </row>
    <row r="42" spans="1:5" x14ac:dyDescent="0.25">
      <c r="A42" s="14"/>
      <c r="C42" s="24" t="s">
        <v>24</v>
      </c>
      <c r="D42" s="19"/>
      <c r="E42" s="19"/>
    </row>
    <row r="43" spans="1:5" ht="30" x14ac:dyDescent="0.25">
      <c r="A43" s="14"/>
      <c r="B43" s="12"/>
      <c r="C43" s="16" t="s">
        <v>17</v>
      </c>
      <c r="D43" s="19">
        <v>3000</v>
      </c>
      <c r="E43" s="19"/>
    </row>
    <row r="44" spans="1:5" ht="30" x14ac:dyDescent="0.25">
      <c r="A44" s="14"/>
      <c r="C44" s="16" t="s">
        <v>23</v>
      </c>
      <c r="D44" s="19">
        <v>3600</v>
      </c>
      <c r="E44" s="19"/>
    </row>
    <row r="45" spans="1:5" x14ac:dyDescent="0.25">
      <c r="A45" s="14"/>
      <c r="B45" s="14"/>
      <c r="C45" s="12" t="s">
        <v>30</v>
      </c>
      <c r="D45" s="28">
        <v>13027</v>
      </c>
      <c r="E45" s="19"/>
    </row>
    <row r="46" spans="1:5" x14ac:dyDescent="0.25">
      <c r="A46" s="14"/>
      <c r="B46" s="14"/>
      <c r="C46" s="16" t="s">
        <v>29</v>
      </c>
      <c r="D46" s="19">
        <v>3800</v>
      </c>
      <c r="E46" s="19"/>
    </row>
    <row r="47" spans="1:5" x14ac:dyDescent="0.25">
      <c r="A47" s="14"/>
      <c r="B47" s="14"/>
      <c r="C47" s="24" t="s">
        <v>34</v>
      </c>
      <c r="D47" s="19"/>
      <c r="E47" s="19"/>
    </row>
    <row r="48" spans="1:5" x14ac:dyDescent="0.25">
      <c r="A48" s="14"/>
      <c r="B48" s="14"/>
      <c r="C48" s="16" t="s">
        <v>19</v>
      </c>
      <c r="D48" s="19">
        <v>150</v>
      </c>
      <c r="E48" s="19"/>
    </row>
    <row r="49" spans="1:5" x14ac:dyDescent="0.25">
      <c r="A49" s="14"/>
      <c r="B49" s="14"/>
      <c r="C49" s="16" t="s">
        <v>20</v>
      </c>
      <c r="D49" s="19">
        <v>300</v>
      </c>
      <c r="E49" s="19"/>
    </row>
    <row r="50" spans="1:5" x14ac:dyDescent="0.25">
      <c r="A50" s="14"/>
      <c r="B50" s="14"/>
      <c r="C50" s="16" t="s">
        <v>21</v>
      </c>
      <c r="D50" s="19">
        <v>2000</v>
      </c>
      <c r="E50" s="19"/>
    </row>
    <row r="51" spans="1:5" x14ac:dyDescent="0.25">
      <c r="A51" s="14"/>
      <c r="B51" s="14"/>
      <c r="C51" s="16" t="s">
        <v>22</v>
      </c>
      <c r="D51" s="19">
        <v>5000</v>
      </c>
      <c r="E51" s="19"/>
    </row>
    <row r="52" spans="1:5" x14ac:dyDescent="0.25">
      <c r="A52" s="14"/>
      <c r="C52" s="16" t="s">
        <v>35</v>
      </c>
      <c r="D52" s="19"/>
      <c r="E52" s="19"/>
    </row>
    <row r="53" spans="1:5" x14ac:dyDescent="0.25">
      <c r="A53" s="14"/>
      <c r="C53" s="16" t="s">
        <v>28</v>
      </c>
      <c r="D53" s="19">
        <v>10000</v>
      </c>
      <c r="E53" s="19"/>
    </row>
    <row r="54" spans="1:5" x14ac:dyDescent="0.25">
      <c r="A54" s="14"/>
      <c r="B54" s="12" t="s">
        <v>54</v>
      </c>
      <c r="C54" s="16" t="s">
        <v>27</v>
      </c>
      <c r="D54" s="19">
        <v>20000</v>
      </c>
      <c r="E54" s="19"/>
    </row>
    <row r="55" spans="1:5" ht="30" x14ac:dyDescent="0.25">
      <c r="A55" s="14"/>
      <c r="B55" s="12" t="s">
        <v>55</v>
      </c>
      <c r="C55" s="16" t="s">
        <v>46</v>
      </c>
      <c r="D55" s="19">
        <v>10000</v>
      </c>
      <c r="E55" s="19"/>
    </row>
    <row r="56" spans="1:5" x14ac:dyDescent="0.25">
      <c r="A56" s="14"/>
      <c r="B56" s="12" t="s">
        <v>56</v>
      </c>
      <c r="C56" s="16" t="s">
        <v>47</v>
      </c>
      <c r="D56" s="19">
        <v>10000</v>
      </c>
      <c r="E56" s="14"/>
    </row>
    <row r="57" spans="1:5" ht="30" x14ac:dyDescent="0.25">
      <c r="A57" s="14"/>
      <c r="B57" s="14" t="s">
        <v>57</v>
      </c>
      <c r="C57" s="16" t="s">
        <v>58</v>
      </c>
      <c r="D57" s="19">
        <v>68250</v>
      </c>
      <c r="E57" s="14"/>
    </row>
    <row r="58" spans="1:5" x14ac:dyDescent="0.25">
      <c r="A58" s="14"/>
      <c r="B58" s="14"/>
      <c r="C58" s="14"/>
      <c r="D58" s="32"/>
      <c r="E58" s="21">
        <f>SUM(D36:D57)</f>
        <v>165711</v>
      </c>
    </row>
    <row r="59" spans="1:5" ht="15.75" x14ac:dyDescent="0.25">
      <c r="A59" s="14"/>
      <c r="B59" s="14"/>
      <c r="C59" s="22" t="s">
        <v>33</v>
      </c>
      <c r="D59" s="14"/>
      <c r="E59" s="19">
        <f>SUM(E15:E58)</f>
        <v>239027</v>
      </c>
    </row>
    <row r="60" spans="1:5" x14ac:dyDescent="0.25">
      <c r="A60" s="14"/>
      <c r="B60" s="14"/>
      <c r="C60" s="14"/>
      <c r="D60" s="14"/>
      <c r="E60" s="14"/>
    </row>
    <row r="61" spans="1:5" x14ac:dyDescent="0.25">
      <c r="A61" s="14" t="s">
        <v>64</v>
      </c>
      <c r="D61" s="14"/>
      <c r="E61" s="14"/>
    </row>
    <row r="62" spans="1:5" x14ac:dyDescent="0.25">
      <c r="A62" s="14" t="s">
        <v>65</v>
      </c>
      <c r="D62" s="14"/>
      <c r="E62" s="14"/>
    </row>
    <row r="63" spans="1:5" x14ac:dyDescent="0.25">
      <c r="A63" s="14" t="s">
        <v>45</v>
      </c>
      <c r="D63" s="14"/>
      <c r="E63" s="14"/>
    </row>
    <row r="64" spans="1:5" x14ac:dyDescent="0.25">
      <c r="A64" s="14"/>
      <c r="B64" s="14"/>
      <c r="C64" s="14"/>
      <c r="D64" s="14"/>
      <c r="E64" s="14"/>
    </row>
    <row r="65" spans="1:5" x14ac:dyDescent="0.25">
      <c r="A65" s="14"/>
      <c r="B65" s="14"/>
      <c r="C65" s="14"/>
      <c r="D65" s="14"/>
      <c r="E65" s="14"/>
    </row>
    <row r="66" spans="1:5" x14ac:dyDescent="0.25">
      <c r="A66" s="14"/>
      <c r="B66" s="14"/>
      <c r="C66" s="14"/>
      <c r="D66" s="14"/>
      <c r="E66" s="14"/>
    </row>
    <row r="67" spans="1:5" x14ac:dyDescent="0.25">
      <c r="A67" s="14"/>
      <c r="B67" s="14"/>
      <c r="C67" s="14"/>
      <c r="D67" s="14"/>
      <c r="E67" s="14"/>
    </row>
    <row r="68" spans="1:5" x14ac:dyDescent="0.25">
      <c r="A68" s="14"/>
      <c r="B68" s="14"/>
      <c r="C68" s="14"/>
      <c r="D68" s="14"/>
      <c r="E68" s="14"/>
    </row>
    <row r="69" spans="1:5" x14ac:dyDescent="0.25">
      <c r="A69" s="14"/>
      <c r="B69" s="14"/>
      <c r="C69" s="14"/>
      <c r="D69" s="14"/>
      <c r="E69" s="14"/>
    </row>
    <row r="70" spans="1:5" x14ac:dyDescent="0.25">
      <c r="A70" s="14"/>
      <c r="B70" s="14"/>
      <c r="C70" s="14"/>
      <c r="D70" s="14"/>
      <c r="E70" s="14"/>
    </row>
    <row r="71" spans="1:5" x14ac:dyDescent="0.25">
      <c r="A71" s="14"/>
      <c r="B71" s="14"/>
      <c r="C71" s="14"/>
      <c r="D71" s="14"/>
      <c r="E71" s="14"/>
    </row>
    <row r="72" spans="1:5" x14ac:dyDescent="0.25">
      <c r="A72" s="14"/>
      <c r="B72" s="14"/>
      <c r="C72" s="14"/>
      <c r="D72" s="14"/>
      <c r="E72" s="14"/>
    </row>
    <row r="73" spans="1:5" x14ac:dyDescent="0.25">
      <c r="A73" s="14"/>
      <c r="B73" s="14"/>
      <c r="C73" s="14"/>
      <c r="D73" s="14"/>
      <c r="E73" s="14"/>
    </row>
    <row r="74" spans="1:5" x14ac:dyDescent="0.25">
      <c r="A74" s="14"/>
      <c r="B74" s="14"/>
      <c r="C74" s="14"/>
      <c r="D74" s="14"/>
      <c r="E74" s="14"/>
    </row>
    <row r="75" spans="1:5" x14ac:dyDescent="0.25">
      <c r="A75" s="14"/>
      <c r="B75" s="14"/>
      <c r="C75" s="14"/>
      <c r="D75" s="14"/>
      <c r="E75" s="14"/>
    </row>
    <row r="76" spans="1:5" x14ac:dyDescent="0.25">
      <c r="A76" s="14"/>
      <c r="B76" s="14"/>
      <c r="C76" s="14"/>
      <c r="D76" s="14"/>
      <c r="E76" s="14"/>
    </row>
    <row r="77" spans="1:5" x14ac:dyDescent="0.25">
      <c r="A77" s="14"/>
      <c r="B77" s="14"/>
      <c r="C77" s="14"/>
      <c r="D77" s="14"/>
      <c r="E77" s="14"/>
    </row>
    <row r="78" spans="1:5" x14ac:dyDescent="0.25">
      <c r="A78" s="14"/>
      <c r="B78" s="14"/>
      <c r="C78" s="14"/>
      <c r="D78" s="14"/>
      <c r="E78" s="14"/>
    </row>
    <row r="79" spans="1:5" x14ac:dyDescent="0.25">
      <c r="A79" s="14"/>
      <c r="B79" s="14"/>
      <c r="C79" s="14"/>
      <c r="D79" s="14"/>
      <c r="E79" s="14"/>
    </row>
    <row r="80" spans="1:5" x14ac:dyDescent="0.25">
      <c r="A80" s="14"/>
      <c r="B80" s="14"/>
      <c r="C80" s="14"/>
      <c r="D80" s="14"/>
      <c r="E80" s="14"/>
    </row>
    <row r="81" spans="1:5" x14ac:dyDescent="0.25">
      <c r="A81" s="14"/>
      <c r="B81" s="14"/>
      <c r="C81" s="14"/>
      <c r="D81" s="14"/>
      <c r="E81" s="14"/>
    </row>
    <row r="82" spans="1:5" x14ac:dyDescent="0.25">
      <c r="A82" s="14"/>
      <c r="B82" s="14"/>
      <c r="C82" s="14"/>
      <c r="D82" s="14"/>
      <c r="E82" s="14"/>
    </row>
    <row r="83" spans="1:5" x14ac:dyDescent="0.25">
      <c r="A83" s="14"/>
      <c r="B83" s="14"/>
      <c r="C83" s="14"/>
      <c r="D83" s="14"/>
      <c r="E83" s="14"/>
    </row>
    <row r="84" spans="1:5" x14ac:dyDescent="0.25">
      <c r="A84" s="14"/>
      <c r="B84" s="14"/>
      <c r="C84" s="14"/>
      <c r="D84" s="14"/>
      <c r="E84" s="14"/>
    </row>
    <row r="85" spans="1:5" x14ac:dyDescent="0.25">
      <c r="A85" s="14"/>
      <c r="B85" s="14"/>
      <c r="C85" s="14"/>
      <c r="D85" s="14"/>
      <c r="E85" s="14"/>
    </row>
  </sheetData>
  <mergeCells count="1">
    <mergeCell ref="D6:E6"/>
  </mergeCells>
  <pageMargins left="0.70866141732283472" right="0.70866141732283472" top="0.74803149606299213" bottom="0.74803149606299213" header="0.31496062992125984" footer="0.31496062992125984"/>
  <pageSetup paperSize="9" scale="5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Posthouwer</dc:creator>
  <cp:lastModifiedBy>Cheryl Posthouwer</cp:lastModifiedBy>
  <cp:lastPrinted>2023-08-21T21:32:11Z</cp:lastPrinted>
  <dcterms:created xsi:type="dcterms:W3CDTF">2023-08-17T03:35:40Z</dcterms:created>
  <dcterms:modified xsi:type="dcterms:W3CDTF">2023-08-21T21:50:23Z</dcterms:modified>
</cp:coreProperties>
</file>